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uny907-my.sharepoint.com/personal/jason_gaines02_login_cuny_edu/Documents/"/>
    </mc:Choice>
  </mc:AlternateContent>
  <xr:revisionPtr revIDLastSave="409" documentId="8_{714B166C-BDDC-4F7A-8D6D-A91F31AC36E9}" xr6:coauthVersionLast="47" xr6:coauthVersionMax="47" xr10:uidLastSave="{BA788132-7F95-4856-8229-88F5DA7A6B8B}"/>
  <bookViews>
    <workbookView xWindow="-120" yWindow="-120" windowWidth="29040" windowHeight="16440" xr2:uid="{D859CA18-D0BC-4808-A873-92ADBCB0E164}"/>
  </bookViews>
  <sheets>
    <sheet name="Overtime Form" sheetId="1" r:id="rId1"/>
  </sheets>
  <definedNames>
    <definedName name="_xlnm.Print_Area" localSheetId="0">'Overtime Form'!$A$1:$J$47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H14" i="1" l="1"/>
  <c r="H15" i="1"/>
  <c r="H16" i="1"/>
  <c r="H17" i="1"/>
  <c r="H18" i="1"/>
  <c r="H19" i="1"/>
  <c r="H20" i="1"/>
  <c r="H21" i="1"/>
  <c r="H22" i="1"/>
  <c r="H23" i="1"/>
  <c r="H13" i="1"/>
  <c r="H12" i="1"/>
  <c r="B13" i="1"/>
  <c r="B15" i="1" s="1"/>
  <c r="B17" i="1" s="1"/>
  <c r="B19" i="1" s="1"/>
  <c r="B21" i="1" s="1"/>
  <c r="B23" i="1" s="1"/>
  <c r="E24" i="1" l="1"/>
  <c r="E26" i="1" s="1"/>
  <c r="E29" i="1" l="1"/>
  <c r="C35" i="1" s="1"/>
  <c r="E31" i="1"/>
  <c r="C36" i="1" s="1"/>
  <c r="C37" i="1" l="1"/>
</calcChain>
</file>

<file path=xl/sharedStrings.xml><?xml version="1.0" encoding="utf-8"?>
<sst xmlns="http://schemas.openxmlformats.org/spreadsheetml/2006/main" count="63" uniqueCount="48">
  <si>
    <t>OVERTIME RECORD KEEPING FORM</t>
  </si>
  <si>
    <t>Title:</t>
  </si>
  <si>
    <t>Department/Division:</t>
  </si>
  <si>
    <t>FLSA:</t>
  </si>
  <si>
    <t>Exempt</t>
  </si>
  <si>
    <t>Nonexempt</t>
  </si>
  <si>
    <t>Date</t>
  </si>
  <si>
    <t>Day</t>
  </si>
  <si>
    <t>Time Actually Worked</t>
  </si>
  <si>
    <t>Sunday</t>
  </si>
  <si>
    <t>Monday</t>
  </si>
  <si>
    <t>Tuesday</t>
  </si>
  <si>
    <t>Wednesday</t>
  </si>
  <si>
    <t>Thursday</t>
  </si>
  <si>
    <t>Friday</t>
  </si>
  <si>
    <t>Saturday</t>
  </si>
  <si>
    <t>Total Time Actually Worked</t>
  </si>
  <si>
    <t>hours</t>
  </si>
  <si>
    <t>Regular Work Week</t>
  </si>
  <si>
    <t>Total Overtime</t>
  </si>
  <si>
    <t>Amount of overtime to be compensated at straight time (up to 5 hours -40 hours total</t>
  </si>
  <si>
    <t>Amount of overtime to be compensated as required by FLSA (at time and one-half hours over 40 in one week)</t>
  </si>
  <si>
    <t>Total Hours Worked</t>
  </si>
  <si>
    <t>In</t>
  </si>
  <si>
    <t>Out</t>
  </si>
  <si>
    <t>Total at Straight time</t>
  </si>
  <si>
    <t>Total at Time and Half</t>
  </si>
  <si>
    <t>Rate of Pay at Time and Half</t>
  </si>
  <si>
    <t>Total to be Paid</t>
  </si>
  <si>
    <t>Rate of Pay at Straight Time</t>
  </si>
  <si>
    <t>Enter date here --&gt;</t>
  </si>
  <si>
    <t>Enter all your hours in an HH:MM format.</t>
  </si>
  <si>
    <t>Examples:</t>
  </si>
  <si>
    <t>9:00 (9-colon-00-space-AM)</t>
  </si>
  <si>
    <t>5:30 (5-colon-30-space-PM)</t>
  </si>
  <si>
    <t>Additional Hours</t>
  </si>
  <si>
    <t>I acknowledge that the information above accuratley reflects all start and stop times I have worked and I have not reported more or less time than I actually worked.</t>
  </si>
  <si>
    <t>Supervisor's Signature</t>
  </si>
  <si>
    <t>Title</t>
  </si>
  <si>
    <t>Human Resources Officer's Signature</t>
  </si>
  <si>
    <t>Budget Officer's Signature</t>
  </si>
  <si>
    <t>Classified Service: Clerical, Administrative, and Professional (White Collar)</t>
  </si>
  <si>
    <t>Chargable To:</t>
  </si>
  <si>
    <t>Tax Levy</t>
  </si>
  <si>
    <t>PS Regular</t>
  </si>
  <si>
    <t>Temp. Svc.</t>
  </si>
  <si>
    <t xml:space="preserve">Reason for Overtime: </t>
  </si>
  <si>
    <t xml:space="preserve">Employee's Name and Emplid: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</si>
</sst>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h:mm\ AM/PM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sz val="7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0" fillId="0" borderId="0" xfId="0" applyProtection="1">
      <protection hidden="1"/>
    </xf>
    <xf numFmtId="0" fontId="3" fillId="0" borderId="0" xfId="0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14" fontId="2" fillId="0" borderId="1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6" fillId="0" borderId="15" xfId="0" applyFont="1" applyBorder="1" applyAlignment="1" applyProtection="1">
      <alignment vertical="center"/>
      <protection hidden="1"/>
    </xf>
    <xf numFmtId="2" fontId="2" fillId="0" borderId="10" xfId="0" applyNumberFormat="1" applyFont="1" applyBorder="1" applyAlignment="1" applyProtection="1">
      <alignment vertical="center"/>
      <protection hidden="1"/>
    </xf>
    <xf numFmtId="2" fontId="6" fillId="0" borderId="15" xfId="0" applyNumberFormat="1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2" fontId="0" fillId="0" borderId="0" xfId="0" applyNumberForma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0" fillId="0" borderId="8" xfId="0" applyNumberForma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2" fontId="0" fillId="0" borderId="0" xfId="0" applyNumberFormat="1" applyProtection="1"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horizontal="center"/>
      <protection hidden="1"/>
    </xf>
    <xf numFmtId="2" fontId="2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 wrapText="1"/>
      <protection hidden="1"/>
    </xf>
    <xf numFmtId="44" fontId="2" fillId="0" borderId="0" xfId="1" applyFont="1" applyBorder="1" applyAlignment="1" applyProtection="1">
      <alignment vertical="center"/>
      <protection hidden="1"/>
    </xf>
    <xf numFmtId="44" fontId="2" fillId="0" borderId="8" xfId="1" applyFont="1" applyBorder="1" applyAlignment="1" applyProtection="1">
      <alignment vertical="center"/>
      <protection hidden="1"/>
    </xf>
    <xf numFmtId="44" fontId="2" fillId="0" borderId="10" xfId="1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44" fontId="6" fillId="0" borderId="15" xfId="0" applyNumberFormat="1" applyFont="1" applyBorder="1" applyAlignment="1" applyProtection="1">
      <alignment vertical="center"/>
      <protection hidden="1"/>
    </xf>
    <xf numFmtId="44" fontId="6" fillId="0" borderId="0" xfId="0" applyNumberFormat="1" applyFont="1" applyAlignment="1" applyProtection="1">
      <alignment vertical="center"/>
      <protection hidden="1"/>
    </xf>
    <xf numFmtId="0" fontId="0" fillId="0" borderId="8" xfId="0" applyBorder="1" applyProtection="1">
      <protection locked="0" hidden="1"/>
    </xf>
    <xf numFmtId="0" fontId="2" fillId="0" borderId="8" xfId="0" applyFont="1" applyBorder="1" applyAlignment="1" applyProtection="1">
      <alignment vertical="center"/>
      <protection locked="0" hidden="1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44" fontId="2" fillId="0" borderId="8" xfId="1" applyFont="1" applyBorder="1" applyAlignment="1" applyProtection="1">
      <alignment vertical="center"/>
      <protection locked="0" hidden="1"/>
    </xf>
    <xf numFmtId="0" fontId="0" fillId="0" borderId="2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3" fillId="0" borderId="3" xfId="0" applyFont="1" applyBorder="1" applyAlignment="1" applyProtection="1">
      <alignment vertical="center" wrapText="1"/>
      <protection hidden="1"/>
    </xf>
    <xf numFmtId="0" fontId="3" fillId="0" borderId="4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0" fontId="3" fillId="0" borderId="8" xfId="0" applyFont="1" applyBorder="1" applyAlignment="1" applyProtection="1">
      <alignment vertical="center" wrapText="1"/>
      <protection hidden="1"/>
    </xf>
    <xf numFmtId="0" fontId="3" fillId="0" borderId="9" xfId="0" applyFont="1" applyBorder="1" applyAlignment="1" applyProtection="1">
      <alignment vertical="center" wrapText="1"/>
      <protection hidden="1"/>
    </xf>
    <xf numFmtId="164" fontId="2" fillId="0" borderId="1" xfId="0" applyNumberFormat="1" applyFont="1" applyBorder="1" applyAlignment="1" applyProtection="1">
      <alignment vertical="center"/>
      <protection locked="0" hidden="1"/>
    </xf>
    <xf numFmtId="164" fontId="5" fillId="0" borderId="1" xfId="0" applyNumberFormat="1" applyFont="1" applyBorder="1" applyAlignment="1" applyProtection="1">
      <alignment vertical="center"/>
      <protection locked="0" hidden="1"/>
    </xf>
    <xf numFmtId="164" fontId="2" fillId="0" borderId="12" xfId="0" applyNumberFormat="1" applyFont="1" applyBorder="1" applyAlignment="1" applyProtection="1">
      <alignment vertical="center"/>
      <protection locked="0" hidden="1"/>
    </xf>
    <xf numFmtId="0" fontId="2" fillId="0" borderId="10" xfId="0" applyFont="1" applyBorder="1" applyAlignment="1" applyProtection="1">
      <alignment vertical="center"/>
      <protection locked="0"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2" fillId="0" borderId="8" xfId="0" applyFont="1" applyBorder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right" vertical="center"/>
      <protection hidden="1"/>
    </xf>
    <xf numFmtId="2" fontId="2" fillId="0" borderId="12" xfId="0" applyNumberFormat="1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6" fillId="0" borderId="7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left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/>
      <protection hidden="1"/>
    </xf>
    <xf numFmtId="0" fontId="0" fillId="0" borderId="8" xfId="0" applyBorder="1" applyAlignment="1" applyProtection="1">
      <alignment horizontal="left"/>
      <protection locked="0"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3</xdr:col>
      <xdr:colOff>79376</xdr:colOff>
      <xdr:row>3</xdr:row>
      <xdr:rowOff>119733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9B1090-5169-7046-8545-F482D3B74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0"/>
          <a:ext cx="2441575" cy="691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38D88-11F5-441F-BFB0-E55D120216B2}">
  <sheetPr codeName="Sheet1">
    <pageSetUpPr fitToPage="1"/>
  </sheetPr>
  <dimension ref="A1:L309"/>
  <sheetViews>
    <sheetView tabSelected="1" zoomScale="115" zoomScaleNormal="115" workbookViewId="0">
      <selection activeCell="I7" sqref="I7"/>
    </sheetView>
  </sheetViews>
  <sheetFormatPr defaultRowHeight="15" x14ac:dyDescent="0.25"/>
  <cols>
    <col min="1" max="2" width="12.7109375" customWidth="1"/>
    <col min="3" max="4" width="10.28515625" customWidth="1"/>
    <col min="5" max="5" width="11.7109375" bestFit="1" customWidth="1"/>
    <col min="6" max="7" width="10.28515625" customWidth="1"/>
    <col min="8" max="9" width="6.7109375" customWidth="1"/>
    <col min="10" max="10" width="9.7109375" bestFit="1" customWidth="1"/>
  </cols>
  <sheetData>
    <row r="1" spans="1:12" ht="15" customHeight="1" x14ac:dyDescent="0.25">
      <c r="A1" s="2"/>
      <c r="B1" s="2"/>
      <c r="C1" s="2"/>
      <c r="D1" s="2"/>
      <c r="E1" s="2"/>
      <c r="F1" s="78" t="s">
        <v>0</v>
      </c>
      <c r="G1" s="79"/>
      <c r="H1" s="79"/>
      <c r="I1" s="80"/>
      <c r="J1" s="3"/>
    </row>
    <row r="2" spans="1:12" ht="15" customHeight="1" x14ac:dyDescent="0.25">
      <c r="A2" s="2"/>
      <c r="B2" s="2"/>
      <c r="C2" s="2"/>
      <c r="D2" s="2"/>
      <c r="E2" s="2"/>
      <c r="F2" s="81" t="s">
        <v>41</v>
      </c>
      <c r="G2" s="82"/>
      <c r="H2" s="82"/>
      <c r="I2" s="83"/>
      <c r="J2" s="4"/>
    </row>
    <row r="3" spans="1:12" x14ac:dyDescent="0.25">
      <c r="A3" s="2"/>
      <c r="B3" s="2"/>
      <c r="C3" s="2"/>
      <c r="D3" s="2"/>
      <c r="E3" s="2"/>
      <c r="F3" s="81"/>
      <c r="G3" s="82"/>
      <c r="H3" s="82"/>
      <c r="I3" s="83"/>
      <c r="J3" s="4"/>
    </row>
    <row r="4" spans="1:12" x14ac:dyDescent="0.25">
      <c r="A4" s="2"/>
      <c r="B4" s="2"/>
      <c r="C4" s="2"/>
      <c r="D4" s="2"/>
      <c r="E4" s="2"/>
      <c r="F4" s="84"/>
      <c r="G4" s="85"/>
      <c r="H4" s="85"/>
      <c r="I4" s="86"/>
      <c r="J4" s="4"/>
    </row>
    <row r="5" spans="1:12" x14ac:dyDescent="0.25">
      <c r="A5" s="2"/>
      <c r="B5" s="5"/>
      <c r="C5" s="5"/>
      <c r="D5" s="5"/>
      <c r="E5" s="5"/>
      <c r="F5" s="5"/>
      <c r="G5" s="5"/>
      <c r="H5" s="5"/>
      <c r="I5" s="5"/>
      <c r="J5" s="5"/>
      <c r="K5" s="1"/>
      <c r="L5" s="1"/>
    </row>
    <row r="6" spans="1:12" x14ac:dyDescent="0.25">
      <c r="A6" s="87" t="s">
        <v>47</v>
      </c>
      <c r="B6" s="87"/>
      <c r="C6" s="58"/>
      <c r="D6" s="58"/>
      <c r="E6" s="58"/>
      <c r="F6" s="58"/>
      <c r="G6" s="5"/>
      <c r="H6" s="6" t="s">
        <v>1</v>
      </c>
      <c r="I6" s="88"/>
      <c r="J6" s="88"/>
      <c r="K6" s="1"/>
      <c r="L6" s="1"/>
    </row>
    <row r="7" spans="1:12" x14ac:dyDescent="0.25">
      <c r="A7" s="2"/>
      <c r="B7" s="6"/>
      <c r="C7" s="6"/>
      <c r="D7" s="6"/>
      <c r="E7" s="6"/>
      <c r="F7" s="6"/>
      <c r="G7" s="6"/>
      <c r="H7" s="6" t="s">
        <v>3</v>
      </c>
      <c r="I7" s="36"/>
      <c r="J7" s="6" t="s">
        <v>4</v>
      </c>
      <c r="K7" s="1"/>
      <c r="L7" s="1"/>
    </row>
    <row r="8" spans="1:12" x14ac:dyDescent="0.25">
      <c r="A8" s="87" t="s">
        <v>2</v>
      </c>
      <c r="B8" s="87"/>
      <c r="C8" s="58"/>
      <c r="D8" s="58"/>
      <c r="E8" s="58"/>
      <c r="F8" s="58"/>
      <c r="G8" s="5"/>
      <c r="H8" s="2"/>
      <c r="I8" s="36"/>
      <c r="J8" s="6" t="s">
        <v>5</v>
      </c>
      <c r="L8" s="1"/>
    </row>
    <row r="9" spans="1:12" x14ac:dyDescent="0.25">
      <c r="A9" s="2"/>
      <c r="B9" s="5"/>
      <c r="C9" s="5"/>
      <c r="D9" s="5"/>
      <c r="E9" s="5"/>
      <c r="F9" s="5"/>
      <c r="G9" s="5"/>
      <c r="H9" s="5"/>
      <c r="I9" s="5"/>
      <c r="J9" s="5"/>
      <c r="K9" s="1"/>
      <c r="L9" s="1"/>
    </row>
    <row r="10" spans="1:12" ht="64.5" customHeight="1" x14ac:dyDescent="0.25">
      <c r="A10" s="2"/>
      <c r="B10" s="68" t="s">
        <v>6</v>
      </c>
      <c r="C10" s="68" t="s">
        <v>7</v>
      </c>
      <c r="D10" s="70" t="s">
        <v>8</v>
      </c>
      <c r="E10" s="71"/>
      <c r="F10" s="71"/>
      <c r="G10" s="72"/>
      <c r="H10" s="73" t="s">
        <v>22</v>
      </c>
      <c r="I10" s="74"/>
      <c r="J10" s="5"/>
      <c r="K10" s="1"/>
      <c r="L10" s="1"/>
    </row>
    <row r="11" spans="1:12" x14ac:dyDescent="0.25">
      <c r="A11" s="2"/>
      <c r="B11" s="69"/>
      <c r="C11" s="69"/>
      <c r="D11" s="7" t="s">
        <v>23</v>
      </c>
      <c r="E11" s="7" t="s">
        <v>24</v>
      </c>
      <c r="F11" s="7" t="s">
        <v>23</v>
      </c>
      <c r="G11" s="8" t="s">
        <v>24</v>
      </c>
      <c r="H11" s="75"/>
      <c r="I11" s="76"/>
      <c r="J11" s="5"/>
      <c r="K11" s="1"/>
      <c r="L11" s="1"/>
    </row>
    <row r="12" spans="1:12" ht="23.25" customHeight="1" x14ac:dyDescent="0.25">
      <c r="A12" s="9" t="s">
        <v>30</v>
      </c>
      <c r="B12" s="38">
        <v>45004</v>
      </c>
      <c r="C12" s="13" t="s">
        <v>9</v>
      </c>
      <c r="D12" s="49"/>
      <c r="E12" s="49"/>
      <c r="F12" s="49"/>
      <c r="G12" s="49"/>
      <c r="H12" s="62">
        <f>((G12-F12)+(E12-D12))*24</f>
        <v>0</v>
      </c>
      <c r="I12" s="62"/>
      <c r="J12" s="5"/>
      <c r="K12" s="1"/>
      <c r="L12" s="1"/>
    </row>
    <row r="13" spans="1:12" ht="23.25" customHeight="1" x14ac:dyDescent="0.25">
      <c r="A13" s="77" t="s">
        <v>31</v>
      </c>
      <c r="B13" s="12">
        <f>B12+1</f>
        <v>45005</v>
      </c>
      <c r="C13" s="13" t="s">
        <v>10</v>
      </c>
      <c r="D13" s="49">
        <v>0.375</v>
      </c>
      <c r="E13" s="49">
        <v>0.54166666666666663</v>
      </c>
      <c r="F13" s="49">
        <v>0.58333333333333337</v>
      </c>
      <c r="G13" s="49">
        <v>0.75</v>
      </c>
      <c r="H13" s="62">
        <f>((G13-F13)+(E13-D13))*24</f>
        <v>7.9999999999999982</v>
      </c>
      <c r="I13" s="62"/>
      <c r="J13" s="5"/>
      <c r="K13" s="1"/>
      <c r="L13" s="1"/>
    </row>
    <row r="14" spans="1:12" ht="23.25" customHeight="1" x14ac:dyDescent="0.25">
      <c r="A14" s="77"/>
      <c r="B14" s="12"/>
      <c r="C14" s="14" t="s">
        <v>35</v>
      </c>
      <c r="D14" s="50"/>
      <c r="E14" s="49"/>
      <c r="F14" s="49"/>
      <c r="G14" s="49"/>
      <c r="H14" s="62">
        <f t="shared" ref="H14:H23" si="0">((G14-F14)+(E14-D14))*24</f>
        <v>0</v>
      </c>
      <c r="I14" s="62"/>
      <c r="J14" s="5"/>
      <c r="K14" s="1"/>
      <c r="L14" s="1"/>
    </row>
    <row r="15" spans="1:12" ht="23.25" customHeight="1" x14ac:dyDescent="0.25">
      <c r="A15" s="10" t="s">
        <v>32</v>
      </c>
      <c r="B15" s="12">
        <f>B13+1</f>
        <v>45006</v>
      </c>
      <c r="C15" s="13" t="s">
        <v>11</v>
      </c>
      <c r="D15" s="49">
        <v>0.375</v>
      </c>
      <c r="E15" s="49">
        <v>0.54166666666666663</v>
      </c>
      <c r="F15" s="49">
        <v>0.58333333333333337</v>
      </c>
      <c r="G15" s="49">
        <v>0.70833333333333337</v>
      </c>
      <c r="H15" s="62">
        <f t="shared" si="0"/>
        <v>6.9999999999999991</v>
      </c>
      <c r="I15" s="62"/>
      <c r="J15" s="5"/>
      <c r="K15" s="1"/>
      <c r="L15" s="1"/>
    </row>
    <row r="16" spans="1:12" ht="23.25" customHeight="1" x14ac:dyDescent="0.25">
      <c r="A16" s="11" t="s">
        <v>33</v>
      </c>
      <c r="B16" s="12"/>
      <c r="C16" s="14" t="s">
        <v>35</v>
      </c>
      <c r="D16" s="50"/>
      <c r="E16" s="49"/>
      <c r="F16" s="49"/>
      <c r="G16" s="49"/>
      <c r="H16" s="62">
        <f t="shared" si="0"/>
        <v>0</v>
      </c>
      <c r="I16" s="62"/>
      <c r="J16" s="5"/>
      <c r="K16" s="1"/>
      <c r="L16" s="1"/>
    </row>
    <row r="17" spans="1:12" ht="23.25" customHeight="1" x14ac:dyDescent="0.25">
      <c r="A17" s="11" t="s">
        <v>34</v>
      </c>
      <c r="B17" s="12">
        <f>B15+1</f>
        <v>45007</v>
      </c>
      <c r="C17" s="13" t="s">
        <v>12</v>
      </c>
      <c r="D17" s="49">
        <v>0.375</v>
      </c>
      <c r="E17" s="49">
        <v>0.54166666666666663</v>
      </c>
      <c r="F17" s="49">
        <v>0.58333333333333337</v>
      </c>
      <c r="G17" s="49">
        <v>0.70833333333333337</v>
      </c>
      <c r="H17" s="62">
        <f t="shared" si="0"/>
        <v>6.9999999999999991</v>
      </c>
      <c r="I17" s="62"/>
      <c r="J17" s="5"/>
      <c r="K17" s="1"/>
      <c r="L17" s="1"/>
    </row>
    <row r="18" spans="1:12" ht="23.25" customHeight="1" x14ac:dyDescent="0.25">
      <c r="A18" s="2"/>
      <c r="B18" s="12"/>
      <c r="C18" s="14" t="s">
        <v>35</v>
      </c>
      <c r="D18" s="50"/>
      <c r="E18" s="49"/>
      <c r="F18" s="49"/>
      <c r="G18" s="49"/>
      <c r="H18" s="62">
        <f t="shared" si="0"/>
        <v>0</v>
      </c>
      <c r="I18" s="62"/>
      <c r="J18" s="5"/>
      <c r="K18" s="1"/>
      <c r="L18" s="1"/>
    </row>
    <row r="19" spans="1:12" ht="23.25" customHeight="1" x14ac:dyDescent="0.25">
      <c r="A19" s="2"/>
      <c r="B19" s="12">
        <f>B17+1</f>
        <v>45008</v>
      </c>
      <c r="C19" s="13" t="s">
        <v>13</v>
      </c>
      <c r="D19" s="49">
        <v>0.375</v>
      </c>
      <c r="E19" s="49">
        <v>0.54166666666666663</v>
      </c>
      <c r="F19" s="49">
        <v>0.58333333333333337</v>
      </c>
      <c r="G19" s="49">
        <v>0.70833333333333337</v>
      </c>
      <c r="H19" s="62">
        <f t="shared" si="0"/>
        <v>6.9999999999999991</v>
      </c>
      <c r="I19" s="62"/>
      <c r="J19" s="5"/>
      <c r="K19" s="1"/>
      <c r="L19" s="1"/>
    </row>
    <row r="20" spans="1:12" ht="23.25" customHeight="1" x14ac:dyDescent="0.25">
      <c r="A20" s="2"/>
      <c r="B20" s="12"/>
      <c r="C20" s="14" t="s">
        <v>35</v>
      </c>
      <c r="D20" s="50"/>
      <c r="E20" s="49"/>
      <c r="F20" s="49"/>
      <c r="G20" s="49"/>
      <c r="H20" s="62">
        <f t="shared" si="0"/>
        <v>0</v>
      </c>
      <c r="I20" s="62"/>
      <c r="J20" s="5"/>
      <c r="K20" s="1"/>
      <c r="L20" s="1"/>
    </row>
    <row r="21" spans="1:12" ht="23.25" customHeight="1" x14ac:dyDescent="0.25">
      <c r="A21" s="2"/>
      <c r="B21" s="12">
        <f>B19+1</f>
        <v>45009</v>
      </c>
      <c r="C21" s="13" t="s">
        <v>14</v>
      </c>
      <c r="D21" s="49">
        <v>0.375</v>
      </c>
      <c r="E21" s="49">
        <v>0.54166666666666663</v>
      </c>
      <c r="F21" s="49">
        <v>0.58333333333333337</v>
      </c>
      <c r="G21" s="49">
        <v>0.875</v>
      </c>
      <c r="H21" s="62">
        <f t="shared" si="0"/>
        <v>10.999999999999998</v>
      </c>
      <c r="I21" s="62"/>
      <c r="J21" s="5"/>
      <c r="K21" s="1"/>
      <c r="L21" s="1"/>
    </row>
    <row r="22" spans="1:12" ht="23.25" customHeight="1" x14ac:dyDescent="0.25">
      <c r="A22" s="2"/>
      <c r="B22" s="12"/>
      <c r="C22" s="14" t="s">
        <v>35</v>
      </c>
      <c r="D22" s="50"/>
      <c r="E22" s="49"/>
      <c r="F22" s="49"/>
      <c r="G22" s="49"/>
      <c r="H22" s="62">
        <f t="shared" si="0"/>
        <v>0</v>
      </c>
      <c r="I22" s="62"/>
      <c r="J22" s="5"/>
      <c r="K22" s="1"/>
      <c r="L22" s="1"/>
    </row>
    <row r="23" spans="1:12" ht="23.25" customHeight="1" x14ac:dyDescent="0.25">
      <c r="A23" s="2"/>
      <c r="B23" s="12">
        <f>B21+1</f>
        <v>45010</v>
      </c>
      <c r="C23" s="13" t="s">
        <v>15</v>
      </c>
      <c r="D23" s="49"/>
      <c r="E23" s="49"/>
      <c r="F23" s="49"/>
      <c r="G23" s="51"/>
      <c r="H23" s="63">
        <f t="shared" si="0"/>
        <v>0</v>
      </c>
      <c r="I23" s="63"/>
      <c r="J23" s="5"/>
      <c r="K23" s="1"/>
      <c r="L23" s="1"/>
    </row>
    <row r="24" spans="1:12" ht="15" customHeight="1" x14ac:dyDescent="0.25">
      <c r="A24" s="2"/>
      <c r="B24" s="64" t="s">
        <v>16</v>
      </c>
      <c r="C24" s="53"/>
      <c r="D24" s="53"/>
      <c r="E24" s="17">
        <f>SUM(H12:H23)</f>
        <v>39.999999999999993</v>
      </c>
      <c r="F24" s="15" t="s">
        <v>17</v>
      </c>
      <c r="G24" s="40"/>
      <c r="H24" s="43"/>
      <c r="I24" s="44"/>
      <c r="J24" s="5"/>
      <c r="K24" s="1"/>
      <c r="L24" s="1"/>
    </row>
    <row r="25" spans="1:12" x14ac:dyDescent="0.25">
      <c r="A25" s="2"/>
      <c r="B25" s="65" t="s">
        <v>18</v>
      </c>
      <c r="C25" s="56"/>
      <c r="D25" s="56"/>
      <c r="E25" s="15">
        <v>-35</v>
      </c>
      <c r="F25" s="15" t="s">
        <v>17</v>
      </c>
      <c r="G25" s="41"/>
      <c r="H25" s="45"/>
      <c r="I25" s="46"/>
      <c r="J25" s="5"/>
      <c r="K25" s="1"/>
      <c r="L25" s="1"/>
    </row>
    <row r="26" spans="1:12" ht="15.75" thickBot="1" x14ac:dyDescent="0.3">
      <c r="A26" s="2"/>
      <c r="B26" s="66" t="s">
        <v>19</v>
      </c>
      <c r="C26" s="67"/>
      <c r="D26" s="67"/>
      <c r="E26" s="18">
        <f>SUM(E24+(E25))</f>
        <v>4.9999999999999929</v>
      </c>
      <c r="F26" s="16" t="s">
        <v>17</v>
      </c>
      <c r="G26" s="42"/>
      <c r="H26" s="47"/>
      <c r="I26" s="48"/>
      <c r="J26" s="5"/>
      <c r="K26" s="1"/>
      <c r="L26" s="1"/>
    </row>
    <row r="27" spans="1:12" x14ac:dyDescent="0.25">
      <c r="A27" s="59" t="s">
        <v>36</v>
      </c>
      <c r="B27" s="59"/>
      <c r="C27" s="59"/>
      <c r="D27" s="59"/>
      <c r="E27" s="59"/>
      <c r="F27" s="59"/>
      <c r="G27" s="59"/>
      <c r="H27" s="59"/>
      <c r="I27" s="59"/>
      <c r="J27" s="59"/>
      <c r="K27" s="1"/>
      <c r="L27" s="1"/>
    </row>
    <row r="28" spans="1:12" ht="15" customHeight="1" x14ac:dyDescent="0.25">
      <c r="A28" s="60" t="s">
        <v>20</v>
      </c>
      <c r="B28" s="60"/>
      <c r="C28" s="60"/>
      <c r="D28" s="60"/>
      <c r="E28" s="20"/>
      <c r="F28" s="20"/>
      <c r="G28" s="21"/>
      <c r="H28" s="5"/>
      <c r="I28" s="5"/>
      <c r="J28" s="5"/>
      <c r="K28" s="1"/>
      <c r="L28" s="1"/>
    </row>
    <row r="29" spans="1:12" x14ac:dyDescent="0.25">
      <c r="A29" s="60"/>
      <c r="B29" s="60"/>
      <c r="C29" s="60"/>
      <c r="D29" s="60"/>
      <c r="E29" s="22">
        <f>IF(((E24)+(-35))&gt;5,5,((E24)+(-35)))</f>
        <v>4.9999999999999929</v>
      </c>
      <c r="F29" s="21" t="s">
        <v>17</v>
      </c>
      <c r="G29" s="23"/>
      <c r="H29" s="24"/>
      <c r="I29" s="24"/>
      <c r="J29" s="5"/>
      <c r="K29" s="1"/>
      <c r="L29" s="1"/>
    </row>
    <row r="30" spans="1:12" ht="15" customHeight="1" x14ac:dyDescent="0.25">
      <c r="A30" s="60" t="s">
        <v>21</v>
      </c>
      <c r="B30" s="60"/>
      <c r="C30" s="60"/>
      <c r="D30" s="60"/>
      <c r="E30" s="25"/>
      <c r="F30" s="21"/>
      <c r="G30" s="26"/>
      <c r="H30" s="5"/>
      <c r="I30" s="27"/>
      <c r="J30" s="5"/>
      <c r="K30" s="1"/>
      <c r="L30" s="1"/>
    </row>
    <row r="31" spans="1:12" x14ac:dyDescent="0.25">
      <c r="A31" s="60"/>
      <c r="B31" s="60"/>
      <c r="C31" s="60"/>
      <c r="D31" s="60"/>
      <c r="E31" s="22">
        <f>IF(((E24)+(-35))&gt;5, ((E24)+(-35))-5,0)</f>
        <v>0</v>
      </c>
      <c r="F31" s="21" t="s">
        <v>17</v>
      </c>
      <c r="G31" s="23"/>
      <c r="H31" s="24"/>
      <c r="I31" s="24"/>
      <c r="J31" s="5"/>
      <c r="K31" s="1"/>
      <c r="L31" s="1"/>
    </row>
    <row r="32" spans="1:12" ht="15" customHeight="1" x14ac:dyDescent="0.25">
      <c r="A32" s="26"/>
      <c r="B32" s="21"/>
      <c r="C32" s="21"/>
      <c r="D32" s="21"/>
      <c r="E32" s="21"/>
      <c r="F32" s="21"/>
      <c r="G32" s="21"/>
      <c r="H32" s="28"/>
      <c r="I32" s="28"/>
      <c r="J32" s="61"/>
      <c r="K32" s="1"/>
      <c r="L32" s="1"/>
    </row>
    <row r="33" spans="1:12" x14ac:dyDescent="0.25">
      <c r="A33" s="56" t="s">
        <v>29</v>
      </c>
      <c r="B33" s="56"/>
      <c r="C33" s="39">
        <v>30.44</v>
      </c>
      <c r="D33" s="26"/>
      <c r="E33" s="26"/>
      <c r="F33" s="26"/>
      <c r="G33" s="21"/>
      <c r="H33" s="28"/>
      <c r="I33" s="28"/>
      <c r="J33" s="61"/>
      <c r="K33" s="1"/>
      <c r="L33" s="1"/>
    </row>
    <row r="34" spans="1:12" x14ac:dyDescent="0.25">
      <c r="A34" s="56" t="s">
        <v>27</v>
      </c>
      <c r="B34" s="56"/>
      <c r="C34" s="31">
        <f>(C33)*1.5</f>
        <v>45.660000000000004</v>
      </c>
      <c r="D34" s="19"/>
      <c r="E34" s="19"/>
      <c r="F34" s="30"/>
      <c r="G34" s="21"/>
      <c r="H34" s="28"/>
      <c r="I34" s="28"/>
      <c r="J34" s="29"/>
      <c r="K34" s="1"/>
      <c r="L34" s="1"/>
    </row>
    <row r="35" spans="1:12" x14ac:dyDescent="0.25">
      <c r="A35" s="56" t="s">
        <v>25</v>
      </c>
      <c r="B35" s="56"/>
      <c r="C35" s="31">
        <f>(C33)*(E29)</f>
        <v>152.19999999999979</v>
      </c>
      <c r="D35" s="21"/>
      <c r="E35" s="21"/>
      <c r="F35" s="37"/>
      <c r="G35" s="21" t="s">
        <v>43</v>
      </c>
      <c r="H35" s="5"/>
      <c r="I35" s="5"/>
      <c r="J35" s="5"/>
      <c r="K35" s="1"/>
      <c r="L35" s="1"/>
    </row>
    <row r="36" spans="1:12" x14ac:dyDescent="0.25">
      <c r="A36" s="56" t="s">
        <v>26</v>
      </c>
      <c r="B36" s="56"/>
      <c r="C36" s="32">
        <f>(C34)*(E31)</f>
        <v>0</v>
      </c>
      <c r="D36" s="21"/>
      <c r="E36" s="21"/>
      <c r="F36" s="52"/>
      <c r="G36" s="21" t="s">
        <v>44</v>
      </c>
      <c r="H36" s="5"/>
      <c r="I36" s="5"/>
      <c r="J36" s="5"/>
      <c r="K36" s="1"/>
      <c r="L36" s="1"/>
    </row>
    <row r="37" spans="1:12" ht="15.75" thickBot="1" x14ac:dyDescent="0.3">
      <c r="A37" s="57" t="s">
        <v>28</v>
      </c>
      <c r="B37" s="57"/>
      <c r="C37" s="34">
        <f>(C35)+(C36)</f>
        <v>152.19999999999979</v>
      </c>
      <c r="D37" s="21"/>
      <c r="E37" s="21" t="s">
        <v>42</v>
      </c>
      <c r="F37" s="52"/>
      <c r="G37" s="21" t="s">
        <v>45</v>
      </c>
      <c r="H37" s="5"/>
      <c r="I37" s="5"/>
      <c r="J37" s="5"/>
      <c r="K37" s="1"/>
      <c r="L37" s="1"/>
    </row>
    <row r="38" spans="1:12" x14ac:dyDescent="0.25">
      <c r="A38" s="33"/>
      <c r="B38" s="33"/>
      <c r="C38" s="35"/>
      <c r="D38" s="21"/>
      <c r="E38" s="21"/>
      <c r="F38" s="21"/>
      <c r="G38" s="21"/>
      <c r="H38" s="5"/>
      <c r="I38" s="5"/>
      <c r="J38" s="5"/>
      <c r="K38" s="1"/>
      <c r="L38" s="1"/>
    </row>
    <row r="39" spans="1:12" x14ac:dyDescent="0.25">
      <c r="A39" s="56" t="s">
        <v>46</v>
      </c>
      <c r="B39" s="56"/>
      <c r="C39" s="55"/>
      <c r="D39" s="55"/>
      <c r="E39" s="55"/>
      <c r="F39" s="55"/>
      <c r="G39" s="55"/>
      <c r="H39" s="55"/>
      <c r="I39" s="5"/>
      <c r="J39" s="5"/>
      <c r="K39" s="1"/>
      <c r="L39" s="1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5"/>
      <c r="J40" s="5"/>
      <c r="K40" s="1"/>
      <c r="L40" s="1"/>
    </row>
    <row r="41" spans="1:12" x14ac:dyDescent="0.25">
      <c r="A41" s="2"/>
      <c r="B41" s="58"/>
      <c r="C41" s="58"/>
      <c r="D41" s="58"/>
      <c r="E41" s="58"/>
      <c r="F41" s="58"/>
      <c r="G41" s="58"/>
      <c r="H41" s="58"/>
      <c r="I41" s="5"/>
      <c r="J41" s="5"/>
      <c r="K41" s="1"/>
      <c r="L41" s="1"/>
    </row>
    <row r="42" spans="1:12" x14ac:dyDescent="0.25">
      <c r="A42" s="2"/>
      <c r="B42" s="53" t="s">
        <v>37</v>
      </c>
      <c r="C42" s="53"/>
      <c r="D42" s="53"/>
      <c r="E42" s="54" t="s">
        <v>38</v>
      </c>
      <c r="F42" s="54"/>
      <c r="G42" s="54" t="s">
        <v>6</v>
      </c>
      <c r="H42" s="54"/>
      <c r="I42" s="5"/>
      <c r="J42" s="5"/>
      <c r="K42" s="1"/>
      <c r="L42" s="1"/>
    </row>
    <row r="43" spans="1:12" x14ac:dyDescent="0.25">
      <c r="A43" s="2"/>
      <c r="B43" s="55"/>
      <c r="C43" s="55"/>
      <c r="D43" s="55"/>
      <c r="E43" s="55"/>
      <c r="F43" s="55"/>
      <c r="G43" s="55"/>
      <c r="H43" s="55"/>
      <c r="I43" s="5"/>
      <c r="J43" s="5"/>
      <c r="K43" s="1"/>
      <c r="L43" s="1"/>
    </row>
    <row r="44" spans="1:12" x14ac:dyDescent="0.25">
      <c r="A44" s="2"/>
      <c r="B44" s="53" t="s">
        <v>39</v>
      </c>
      <c r="C44" s="53"/>
      <c r="D44" s="53"/>
      <c r="E44" s="54" t="s">
        <v>38</v>
      </c>
      <c r="F44" s="54"/>
      <c r="G44" s="54" t="s">
        <v>6</v>
      </c>
      <c r="H44" s="54"/>
      <c r="I44" s="5"/>
      <c r="J44" s="5"/>
      <c r="K44" s="1"/>
      <c r="L44" s="1"/>
    </row>
    <row r="45" spans="1:12" x14ac:dyDescent="0.25">
      <c r="A45" s="2"/>
      <c r="B45" s="55"/>
      <c r="C45" s="55"/>
      <c r="D45" s="55"/>
      <c r="E45" s="55"/>
      <c r="F45" s="55"/>
      <c r="G45" s="55"/>
      <c r="H45" s="55"/>
      <c r="I45" s="5"/>
      <c r="J45" s="5"/>
      <c r="K45" s="1"/>
      <c r="L45" s="1"/>
    </row>
    <row r="46" spans="1:12" x14ac:dyDescent="0.25">
      <c r="A46" s="2"/>
      <c r="B46" s="53" t="s">
        <v>40</v>
      </c>
      <c r="C46" s="53"/>
      <c r="D46" s="53"/>
      <c r="E46" s="54" t="s">
        <v>38</v>
      </c>
      <c r="F46" s="54"/>
      <c r="G46" s="54" t="s">
        <v>6</v>
      </c>
      <c r="H46" s="54"/>
      <c r="I46" s="1"/>
      <c r="J46" s="1"/>
      <c r="K46" s="1"/>
      <c r="L46" s="1"/>
    </row>
    <row r="47" spans="1:12" x14ac:dyDescent="0.25">
      <c r="I47" s="1"/>
      <c r="J47" s="1"/>
      <c r="K47" s="1"/>
      <c r="L47" s="1"/>
    </row>
    <row r="48" spans="1:12" x14ac:dyDescent="0.25">
      <c r="I48" s="1"/>
      <c r="J48" s="1"/>
      <c r="K48" s="1"/>
      <c r="L48" s="1"/>
    </row>
    <row r="49" spans="2:12" x14ac:dyDescent="0.25">
      <c r="I49" s="1"/>
      <c r="J49" s="1"/>
      <c r="K49" s="1"/>
      <c r="L49" s="1"/>
    </row>
    <row r="50" spans="2:12" x14ac:dyDescent="0.25">
      <c r="I50" s="1"/>
      <c r="J50" s="1"/>
      <c r="K50" s="1"/>
      <c r="L50" s="1"/>
    </row>
    <row r="51" spans="2:1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2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2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2:12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2:12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2:12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2:12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2:12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2:12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2:12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2:12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2:12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2:12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2:12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2:12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2:12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2:12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2:12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2:12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2:12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2:12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2:12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2:12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2:12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2:12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2:12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2:12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2:12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2:12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2:12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2:12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2:12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2:12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2:12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</sheetData>
  <sheetProtection algorithmName="SHA-512" hashValue="QPLOPOvwMW/m1kHGID2uU5BIxSoMrcC3JHSvi+cnCwBG1ur177JHuw2qn8Fp9eHk+RASw2+CMP1oesRTSTmW+A==" saltValue="6uUUu2Qf4XTQRPSDSQ+jsw==" spinCount="100000" sheet="1" objects="1" scenarios="1" selectLockedCells="1"/>
  <mergeCells count="56">
    <mergeCell ref="G43:H43"/>
    <mergeCell ref="G45:H45"/>
    <mergeCell ref="E45:F45"/>
    <mergeCell ref="E43:F43"/>
    <mergeCell ref="B43:D43"/>
    <mergeCell ref="B45:D45"/>
    <mergeCell ref="G44:H44"/>
    <mergeCell ref="B44:D44"/>
    <mergeCell ref="E44:F44"/>
    <mergeCell ref="G42:H42"/>
    <mergeCell ref="E42:F42"/>
    <mergeCell ref="B42:D42"/>
    <mergeCell ref="B41:D41"/>
    <mergeCell ref="E41:F41"/>
    <mergeCell ref="G41:H41"/>
    <mergeCell ref="B46:D46"/>
    <mergeCell ref="E46:F46"/>
    <mergeCell ref="G46:H46"/>
    <mergeCell ref="H12:I12"/>
    <mergeCell ref="B24:D24"/>
    <mergeCell ref="B25:D25"/>
    <mergeCell ref="B26:D26"/>
    <mergeCell ref="A28:D29"/>
    <mergeCell ref="A27:J27"/>
    <mergeCell ref="H18:I18"/>
    <mergeCell ref="H19:I19"/>
    <mergeCell ref="H20:I20"/>
    <mergeCell ref="H21:I21"/>
    <mergeCell ref="H22:I22"/>
    <mergeCell ref="H23:I23"/>
    <mergeCell ref="A39:B39"/>
    <mergeCell ref="F1:I1"/>
    <mergeCell ref="F2:I4"/>
    <mergeCell ref="D10:G10"/>
    <mergeCell ref="B10:B11"/>
    <mergeCell ref="C10:C11"/>
    <mergeCell ref="H10:I11"/>
    <mergeCell ref="A6:B6"/>
    <mergeCell ref="A8:B8"/>
    <mergeCell ref="H15:I15"/>
    <mergeCell ref="H16:I16"/>
    <mergeCell ref="H17:I17"/>
    <mergeCell ref="J32:J33"/>
    <mergeCell ref="C6:F6"/>
    <mergeCell ref="C8:F8"/>
    <mergeCell ref="A30:D31"/>
    <mergeCell ref="I6:J6"/>
    <mergeCell ref="A13:A14"/>
    <mergeCell ref="H13:I13"/>
    <mergeCell ref="H14:I14"/>
    <mergeCell ref="C39:H39"/>
    <mergeCell ref="A35:B35"/>
    <mergeCell ref="A37:B37"/>
    <mergeCell ref="A36:B36"/>
    <mergeCell ref="A33:B33"/>
    <mergeCell ref="A34:B34"/>
  </mergeCells>
  <pageMargins left="0.7" right="0.7" top="0.75" bottom="0.75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Overtime Form</vt:lpstr>
      <vt:lpstr>'Overtime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JASON.GAINES</dc:creator>
  <cp:lastModifiedBy>Jason Gaines</cp:lastModifiedBy>
  <cp:lastPrinted>2023-03-22T20:04:43Z</cp:lastPrinted>
  <dcterms:created xsi:type="dcterms:W3CDTF">2023-03-21T14:17:48Z</dcterms:created>
  <dcterms:modified xsi:type="dcterms:W3CDTF">2023-07-18T19:14:21Z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1855b2-0a05-4494-a903-f3f23f3f98e0_Enabled">
    <vt:lpwstr>true</vt:lpwstr>
  </property>
  <property fmtid="{D5CDD505-2E9C-101B-9397-08002B2CF9AE}" pid="3" name="MSIP_Label_fa1855b2-0a05-4494-a903-f3f23f3f98e0_SetDate">
    <vt:lpwstr>2023-03-21T18:34:45Z</vt:lpwstr>
  </property>
  <property fmtid="{D5CDD505-2E9C-101B-9397-08002B2CF9AE}" pid="4" name="MSIP_Label_fa1855b2-0a05-4494-a903-f3f23f3f98e0_Method">
    <vt:lpwstr>Standard</vt:lpwstr>
  </property>
  <property fmtid="{D5CDD505-2E9C-101B-9397-08002B2CF9AE}" pid="5" name="MSIP_Label_fa1855b2-0a05-4494-a903-f3f23f3f98e0_Name">
    <vt:lpwstr>defa4170-0d19-0005-0004-bc88714345d2</vt:lpwstr>
  </property>
  <property fmtid="{D5CDD505-2E9C-101B-9397-08002B2CF9AE}" pid="6" name="MSIP_Label_fa1855b2-0a05-4494-a903-f3f23f3f98e0_SiteId">
    <vt:lpwstr>6f60f0b3-5f06-4e09-9715-989dba8cc7d8</vt:lpwstr>
  </property>
  <property fmtid="{D5CDD505-2E9C-101B-9397-08002B2CF9AE}" pid="7" name="MSIP_Label_fa1855b2-0a05-4494-a903-f3f23f3f98e0_ActionId">
    <vt:lpwstr>f314f224-d18b-48ee-a622-afcc69fc497a</vt:lpwstr>
  </property>
  <property fmtid="{D5CDD505-2E9C-101B-9397-08002B2CF9AE}" pid="8" name="MSIP_Label_fa1855b2-0a05-4494-a903-f3f23f3f98e0_ContentBits">
    <vt:lpwstr>0</vt:lpwstr>
  </property>
</Properties>
</file>